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naM\Desktop\"/>
    </mc:Choice>
  </mc:AlternateContent>
  <xr:revisionPtr revIDLastSave="0" documentId="8_{E9542BA6-2E10-431B-B4FD-6BBE35AD658D}" xr6:coauthVersionLast="36" xr6:coauthVersionMax="36" xr10:uidLastSave="{00000000-0000-0000-0000-000000000000}"/>
  <bookViews>
    <workbookView xWindow="0" yWindow="0" windowWidth="28800" windowHeight="13200" xr2:uid="{00000000-000D-0000-FFFF-FFFF00000000}"/>
  </bookViews>
  <sheets>
    <sheet name="Nov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5" i="2"/>
  <c r="G35" i="2" l="1"/>
  <c r="G36" i="2"/>
  <c r="G37" i="2" s="1"/>
</calcChain>
</file>

<file path=xl/sharedStrings.xml><?xml version="1.0" encoding="utf-8"?>
<sst xmlns="http://schemas.openxmlformats.org/spreadsheetml/2006/main" count="78" uniqueCount="61">
  <si>
    <t>R. br</t>
  </si>
  <si>
    <t>Traženi  predmet nabave opis
 i tehničke specifikacije</t>
  </si>
  <si>
    <t>Ponuđeni predmet nabave opis
 i tehničke specifikacije</t>
  </si>
  <si>
    <t>Jedinica
mjere</t>
  </si>
  <si>
    <t>Količina</t>
  </si>
  <si>
    <t>Jedinična cijena bez PDV-a</t>
  </si>
  <si>
    <t>Ukupna cijena bez PDV-a</t>
  </si>
  <si>
    <t>1.</t>
  </si>
  <si>
    <t>Kod odgovora da/ne, podebljati odgovor</t>
  </si>
  <si>
    <t>Prilog 1 Troškovnik</t>
  </si>
  <si>
    <t xml:space="preserve">Referenca na stranicu iz kataloga ili druge tehničke dokumentacije </t>
  </si>
  <si>
    <t>Ponuđeni proizvod 
(Proizvođač i model/oznaka proizvoda):</t>
  </si>
  <si>
    <t>Procesor: Rezultat u Passmark mjernom testiranju procesora (https://www.cpubenchmark.net/laptop.html): najmanje: ________</t>
  </si>
  <si>
    <t>Zvučni podsustav: Integrirani HD zvuk, audio izlaz 3,5 mm, integrirani zvučnik i mikrofon: da/ne</t>
  </si>
  <si>
    <t>Masa uređaja  s baterijom: _______kg</t>
  </si>
  <si>
    <t>2.</t>
  </si>
  <si>
    <t>Kod odgovora________,traženu vrijednost</t>
  </si>
  <si>
    <t xml:space="preserve">Radna memorija (RAM): _________ GB </t>
  </si>
  <si>
    <t>Dodaci uz opremu: Vanjski adapter za napajanje 
(korištenje mrežnog napona 220 V): da/ne</t>
  </si>
  <si>
    <t>Grafički podsustav: Rezultat u Passmark mjernom testiranju grafičkih podsustava (https://www.videocardbenchmark.net/): _______</t>
  </si>
  <si>
    <t>Zaslon: dijagonala _______"; IPS, nativna rezolucija _________</t>
  </si>
  <si>
    <t>Zaslon: dijagonala _______", IPS, nativna rezolucija _________</t>
  </si>
  <si>
    <t>Tipkovnica: Integrirana sa pozadinskim osvjetljenjem, HR dijakritički znakovi: da/ne</t>
  </si>
  <si>
    <t>Kamera: Integrirana HD kamera da/ne</t>
  </si>
  <si>
    <t>Prijenosno računalo 1</t>
  </si>
  <si>
    <t>Prijenosno računalo 2</t>
  </si>
  <si>
    <t>Priključci: ________USB priključaka, od toga _________ USB tip C,  
 _________x HDMI, _______RJ 45 priključak</t>
  </si>
  <si>
    <t>Grafički podsustav: Rezultat u Passmark mjernom testiranju grafičkih podsustava (https://www.videocardbenchmark.net/) najmanje: 7000</t>
  </si>
  <si>
    <t>Priključci: ________USB priključaka, od toga _____ USB tip C priključak,  _________x HDMI, jedan RJ 45 priključak: da/ne</t>
  </si>
  <si>
    <r>
      <t xml:space="preserve">Minimalni standardi opreme: </t>
    </r>
    <r>
      <rPr>
        <sz val="11"/>
        <rFont val="Arial"/>
        <family val="2"/>
      </rPr>
      <t>ENERGY STAR Certified, CE</t>
    </r>
  </si>
  <si>
    <t>ENERGY STAR Certified: da/ne, CE: da/ne</t>
  </si>
  <si>
    <t>Medij za pohranu podataka: ________ TB PCIe NVMe M.2 SSD</t>
  </si>
  <si>
    <t>Dodaci uz opremu: Vanjski adapter za napajanje (korištenje mrežnog napona 220 V), optički miš bežični, bežična tipkovnica, podloga za miš, naglavne slušalice s mikrofonom: da/ne</t>
  </si>
  <si>
    <t>kom</t>
  </si>
  <si>
    <t>Medij za pohranu podataka: ______  GB SSD</t>
  </si>
  <si>
    <t>UKUPNO BEZ PDV-A:</t>
  </si>
  <si>
    <t>PDV:</t>
  </si>
  <si>
    <t>UKUPNO SA PDV-OM:</t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</si>
  <si>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15000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</si>
  <si>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scheme val="minor"/>
      </rPr>
      <t>najmanje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16 GB DDR4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</si>
  <si>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500 GB SSD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</si>
  <si>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17,3", IPS, nativna rezolucija 1920 x 1080</t>
    </r>
  </si>
  <si>
    <r>
      <rPr>
        <b/>
        <sz val="11"/>
        <rFont val="Calibri"/>
        <family val="2"/>
        <charset val="238"/>
        <scheme val="minor"/>
      </rPr>
      <t>Zvučni podsustav:</t>
    </r>
    <r>
      <rPr>
        <sz val="11"/>
        <rFont val="Calibri"/>
        <family val="2"/>
        <charset val="238"/>
        <scheme val="minor"/>
      </rPr>
      <t xml:space="preserve"> Integrirani HD zvuk, audio izlaz 3,5 mm, integrirani zvučnik i mikrofon</t>
    </r>
  </si>
  <si>
    <r>
      <rPr>
        <b/>
        <sz val="11"/>
        <rFont val="Calibri"/>
        <family val="2"/>
        <charset val="238"/>
        <scheme val="minor"/>
      </rPr>
      <t xml:space="preserve">Mrežne komponente: </t>
    </r>
    <r>
      <rPr>
        <sz val="11"/>
        <rFont val="Calibri"/>
        <family val="2"/>
        <charset val="238"/>
        <scheme val="minor"/>
      </rPr>
      <t>Bežična mreža standarda, 802.11, Bluetooth, Gigabit ethernet priključak integriran putem ethernet konektora.</t>
    </r>
  </si>
  <si>
    <r>
      <t>Mrežne komponente: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Bežična mreža standarda, 802.11 ac, Bluetooth: da/ne, Gigabit ethernet priključak integriran putem ethernet konektora: da/ne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</si>
  <si>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tri USB priključaka, od toga najmanje jedan USB tip C priključak, najmanje 1x HDMI, jedan RJ 45 priključak </t>
    </r>
  </si>
  <si>
    <r>
      <rPr>
        <b/>
        <sz val="11"/>
        <color theme="1"/>
        <rFont val="Calibri"/>
        <family val="2"/>
        <charset val="238"/>
        <scheme val="minor"/>
      </rPr>
      <t>Tipkovnica:</t>
    </r>
    <r>
      <rPr>
        <sz val="11"/>
        <color theme="1"/>
        <rFont val="Calibri"/>
        <family val="2"/>
        <charset val="238"/>
        <scheme val="minor"/>
      </rPr>
      <t xml:space="preserve"> Integrirana, HR dijakritički znakovi</t>
    </r>
  </si>
  <si>
    <r>
      <t xml:space="preserve">Kamera: </t>
    </r>
    <r>
      <rPr>
        <sz val="11"/>
        <color theme="1"/>
        <rFont val="Calibri"/>
        <family val="2"/>
        <charset val="238"/>
        <scheme val="minor"/>
      </rPr>
      <t>Integrirana HD kamera</t>
    </r>
  </si>
  <si>
    <r>
      <rPr>
        <b/>
        <sz val="11"/>
        <color theme="1"/>
        <rFont val="Calibri"/>
        <family val="2"/>
        <charset val="238"/>
        <scheme val="minor"/>
      </rPr>
      <t xml:space="preserve">Baterija: </t>
    </r>
    <r>
      <rPr>
        <sz val="11"/>
        <color theme="1"/>
        <rFont val="Calibri"/>
        <family val="2"/>
        <charset val="238"/>
        <scheme val="minor"/>
      </rPr>
      <t>Li-Ion ili Li-Polimer</t>
    </r>
  </si>
  <si>
    <r>
      <t>Baterija: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__________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</si>
  <si>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2.5  kg</t>
    </r>
  </si>
  <si>
    <r>
      <rPr>
        <b/>
        <sz val="11"/>
        <color theme="1"/>
        <rFont val="Calibri"/>
        <family val="2"/>
        <charset val="238"/>
        <scheme val="minor"/>
      </rPr>
      <t xml:space="preserve">Dodaci uz opremu: </t>
    </r>
    <r>
      <rPr>
        <sz val="11"/>
        <color theme="1"/>
        <rFont val="Calibri"/>
        <family val="2"/>
        <charset val="238"/>
        <scheme val="minor"/>
      </rPr>
      <t>Vanjski adapter za napajanje 
(korištenje mrežnog napona 220 V)</t>
    </r>
  </si>
  <si>
    <r>
      <rPr>
        <b/>
        <sz val="11"/>
        <color theme="1"/>
        <rFont val="Calibri"/>
        <family val="2"/>
        <charset val="238"/>
        <scheme val="minor"/>
      </rPr>
      <t xml:space="preserve">Procesor: </t>
    </r>
    <r>
      <rPr>
        <sz val="11"/>
        <color theme="1"/>
        <rFont val="Calibri"/>
        <family val="2"/>
        <charset val="238"/>
        <scheme val="minor"/>
      </rPr>
      <t>Rezultat u Passmark mjernom testiranju procesora (https://www.cpubenchmark.net/laptop.html) najmanje: 44000</t>
    </r>
  </si>
  <si>
    <r>
      <rPr>
        <b/>
        <sz val="11"/>
        <rFont val="Calibri"/>
        <family val="2"/>
        <charset val="238"/>
        <scheme val="minor"/>
      </rPr>
      <t xml:space="preserve">Radna memorija (RAM): </t>
    </r>
    <r>
      <rPr>
        <sz val="11"/>
        <rFont val="Calibri"/>
        <family val="2"/>
        <charset val="238"/>
        <scheme val="minor"/>
      </rPr>
      <t xml:space="preserve">32 GB DDR5 ili novija  </t>
    </r>
  </si>
  <si>
    <r>
      <rPr>
        <b/>
        <sz val="11"/>
        <rFont val="Calibri"/>
        <family val="2"/>
        <charset val="238"/>
        <scheme val="minor"/>
      </rPr>
      <t>Medij za pohranu podataka:</t>
    </r>
    <r>
      <rPr>
        <sz val="11"/>
        <rFont val="Calibri"/>
        <family val="2"/>
        <charset val="238"/>
        <scheme val="minor"/>
      </rPr>
      <t xml:space="preserve"> Minimalno 1TB PCIe NVMe M.2 SSD</t>
    </r>
  </si>
  <si>
    <r>
      <rPr>
        <b/>
        <sz val="11"/>
        <rFont val="Calibri"/>
        <family val="2"/>
        <charset val="238"/>
        <scheme val="minor"/>
      </rPr>
      <t xml:space="preserve">Zaslon: </t>
    </r>
    <r>
      <rPr>
        <sz val="11"/>
        <rFont val="Calibri"/>
        <family val="2"/>
        <charset val="238"/>
        <scheme val="minor"/>
      </rPr>
      <t>dijagonala najmanje 15.6"; nativna rezolucija 1920x1080</t>
    </r>
  </si>
  <si>
    <r>
      <t xml:space="preserve">Grafički podsustav: </t>
    </r>
    <r>
      <rPr>
        <sz val="11"/>
        <rFont val="Calibri"/>
        <family val="2"/>
        <scheme val="minor"/>
      </rPr>
      <t>Rezultat u Passmark mjernom testiranju grafičkih podsustava (https://www.videocardbenchmark.net/) najmanje: 17000</t>
    </r>
  </si>
  <si>
    <r>
      <rPr>
        <b/>
        <sz val="11"/>
        <rFont val="Calibri"/>
        <family val="2"/>
        <charset val="238"/>
        <scheme val="minor"/>
      </rPr>
      <t>Priključci:</t>
    </r>
    <r>
      <rPr>
        <sz val="11"/>
        <rFont val="Calibri"/>
        <family val="2"/>
        <charset val="238"/>
        <scheme val="minor"/>
      </rPr>
      <t xml:space="preserve"> Najmanje četiri USB priključka, od toga najmanje jedan USB tip C, najmanje jedan HDMI video priključak, jedan RJ 45 priključak</t>
    </r>
  </si>
  <si>
    <r>
      <rPr>
        <b/>
        <sz val="11"/>
        <color theme="1"/>
        <rFont val="Calibri"/>
        <family val="2"/>
        <charset val="238"/>
        <scheme val="minor"/>
      </rPr>
      <t>Tipkovnica:</t>
    </r>
    <r>
      <rPr>
        <sz val="11"/>
        <color theme="1"/>
        <rFont val="Calibri"/>
        <family val="2"/>
        <charset val="238"/>
        <scheme val="minor"/>
      </rPr>
      <t xml:space="preserve"> Integrirana sa pozadinskim osvjetljenjem, HR dijakritički znakovi</t>
    </r>
  </si>
  <si>
    <r>
      <t xml:space="preserve">Masa uređaja  s baterijom: </t>
    </r>
    <r>
      <rPr>
        <sz val="11"/>
        <rFont val="Calibri"/>
        <family val="2"/>
        <charset val="238"/>
        <scheme val="minor"/>
      </rPr>
      <t>najviše 3.0 kg</t>
    </r>
  </si>
  <si>
    <r>
      <rPr>
        <b/>
        <sz val="11"/>
        <color theme="1"/>
        <rFont val="Calibri"/>
        <family val="2"/>
        <charset val="238"/>
        <scheme val="minor"/>
      </rPr>
      <t xml:space="preserve">Dodaci uz opremu: </t>
    </r>
    <r>
      <rPr>
        <sz val="11"/>
        <color theme="1"/>
        <rFont val="Calibri"/>
        <family val="2"/>
        <charset val="238"/>
        <scheme val="minor"/>
      </rPr>
      <t>Vanjski adapter za napajanje (korištenje mrežnog napona 220 V), optički miš bežični, bežična tipkovnica, podloga za miš, naglavne slušalice s mikrofonom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</si>
</sst>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0.00;[Red]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Border="0" applyProtection="0"/>
    <xf numFmtId="0" fontId="5" fillId="0" borderId="0"/>
    <xf numFmtId="0" fontId="7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1" applyFont="1" applyFill="1" applyAlignment="1"/>
    <xf numFmtId="0" fontId="2" fillId="0" borderId="0" xfId="0" applyFont="1" applyAlignment="1">
      <alignment wrapText="1"/>
    </xf>
    <xf numFmtId="0" fontId="9" fillId="0" borderId="0" xfId="0" applyFont="1"/>
    <xf numFmtId="0" fontId="3" fillId="5" borderId="0" xfId="0" applyFont="1" applyFill="1"/>
    <xf numFmtId="0" fontId="3" fillId="4" borderId="0" xfId="0" applyFont="1" applyFill="1"/>
    <xf numFmtId="0" fontId="11" fillId="0" borderId="0" xfId="4"/>
    <xf numFmtId="0" fontId="15" fillId="4" borderId="9" xfId="2" applyFont="1" applyFill="1" applyBorder="1" applyAlignment="1" applyProtection="1">
      <alignment vertical="center" wrapText="1"/>
      <protection locked="0"/>
    </xf>
    <xf numFmtId="49" fontId="6" fillId="4" borderId="9" xfId="2" applyNumberFormat="1" applyFont="1" applyFill="1" applyBorder="1" applyAlignment="1" applyProtection="1">
      <alignment vertical="center" wrapText="1"/>
      <protection locked="0"/>
    </xf>
    <xf numFmtId="164" fontId="17" fillId="2" borderId="1" xfId="1" applyFont="1" applyFill="1" applyBorder="1" applyAlignment="1">
      <alignment horizontal="center" vertical="center" wrapText="1"/>
    </xf>
    <xf numFmtId="0" fontId="18" fillId="5" borderId="1" xfId="3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>
      <alignment vertical="center" wrapText="1"/>
    </xf>
    <xf numFmtId="164" fontId="19" fillId="0" borderId="8" xfId="1" applyFont="1" applyFill="1" applyBorder="1" applyAlignment="1">
      <alignment vertical="center" wrapText="1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20" fillId="4" borderId="9" xfId="2" applyFont="1" applyFill="1" applyBorder="1" applyAlignment="1" applyProtection="1">
      <alignment horizontal="left" vertical="center" wrapText="1"/>
      <protection locked="0"/>
    </xf>
    <xf numFmtId="0" fontId="20" fillId="0" borderId="9" xfId="2" applyFont="1" applyFill="1" applyBorder="1" applyAlignment="1" applyProtection="1">
      <alignment horizontal="left" vertical="center" wrapText="1"/>
      <protection locked="0"/>
    </xf>
    <xf numFmtId="0" fontId="14" fillId="0" borderId="9" xfId="2" applyFont="1" applyFill="1" applyBorder="1" applyAlignment="1" applyProtection="1">
      <alignment horizontal="left" vertical="center" wrapText="1"/>
      <protection locked="0"/>
    </xf>
    <xf numFmtId="0" fontId="20" fillId="0" borderId="9" xfId="2" quotePrefix="1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18" fillId="0" borderId="9" xfId="2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18" fillId="4" borderId="9" xfId="2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/>
    <xf numFmtId="0" fontId="5" fillId="0" borderId="5" xfId="0" applyFont="1" applyBorder="1"/>
    <xf numFmtId="0" fontId="5" fillId="0" borderId="4" xfId="0" applyFont="1" applyBorder="1"/>
    <xf numFmtId="0" fontId="9" fillId="0" borderId="0" xfId="0" applyFont="1" applyBorder="1"/>
    <xf numFmtId="0" fontId="8" fillId="0" borderId="1" xfId="0" applyFont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21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0" fillId="0" borderId="0" xfId="0" applyFont="1" applyBorder="1"/>
    <xf numFmtId="165" fontId="0" fillId="4" borderId="4" xfId="0" applyNumberFormat="1" applyFont="1" applyFill="1" applyBorder="1"/>
    <xf numFmtId="2" fontId="5" fillId="0" borderId="4" xfId="0" applyNumberFormat="1" applyFont="1" applyBorder="1"/>
    <xf numFmtId="165" fontId="5" fillId="0" borderId="4" xfId="0" applyNumberFormat="1" applyFont="1" applyBorder="1"/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Hiperveza" xfId="4" builtinId="8"/>
    <cellStyle name="Normal 2" xfId="2" xr:uid="{00000000-0005-0000-0000-000002000000}"/>
    <cellStyle name="Normal 3" xfId="3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4120-D910-4819-B61C-E2C6D16AE8ED}">
  <sheetPr>
    <pageSetUpPr fitToPage="1"/>
  </sheetPr>
  <dimension ref="A1:BM44"/>
  <sheetViews>
    <sheetView tabSelected="1" workbookViewId="0">
      <selection activeCell="G20" sqref="G20:G34"/>
    </sheetView>
  </sheetViews>
  <sheetFormatPr defaultRowHeight="15.75" x14ac:dyDescent="0.25"/>
  <cols>
    <col min="1" max="1" width="10.85546875" style="2" customWidth="1"/>
    <col min="2" max="2" width="65.85546875" style="2" customWidth="1"/>
    <col min="3" max="3" width="68" style="2" customWidth="1"/>
    <col min="4" max="4" width="22.28515625" style="2" customWidth="1"/>
    <col min="5" max="5" width="16.140625" style="2" customWidth="1"/>
    <col min="6" max="6" width="23.140625" style="2" customWidth="1"/>
    <col min="7" max="7" width="28.42578125" style="2" customWidth="1"/>
    <col min="8" max="8" width="17.85546875" style="2" customWidth="1"/>
    <col min="9" max="65" width="9.140625" style="7"/>
    <col min="66" max="16384" width="9.140625" style="2"/>
  </cols>
  <sheetData>
    <row r="1" spans="1:65" x14ac:dyDescent="0.25">
      <c r="A1" s="1"/>
      <c r="B1" s="1" t="s">
        <v>9</v>
      </c>
      <c r="C1" s="1"/>
      <c r="D1" s="1"/>
      <c r="E1" s="1"/>
      <c r="F1" s="1"/>
      <c r="G1" s="1"/>
      <c r="H1" s="1"/>
    </row>
    <row r="2" spans="1:65" x14ac:dyDescent="0.25">
      <c r="A2" s="3"/>
      <c r="B2" s="4"/>
      <c r="C2" s="3"/>
      <c r="D2" s="3"/>
      <c r="E2" s="3"/>
      <c r="F2" s="3"/>
      <c r="G2" s="3"/>
      <c r="H2" s="3"/>
    </row>
    <row r="3" spans="1:65" ht="16.5" thickBot="1" x14ac:dyDescent="0.3">
      <c r="A3" s="3"/>
      <c r="B3" s="3"/>
      <c r="C3" s="3"/>
      <c r="D3" s="3"/>
      <c r="E3" s="3"/>
      <c r="F3" s="3"/>
      <c r="G3" s="3"/>
      <c r="H3" s="3"/>
    </row>
    <row r="4" spans="1:65" ht="84" customHeight="1" thickBot="1" x14ac:dyDescent="0.3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10</v>
      </c>
    </row>
    <row r="5" spans="1:65" s="6" customFormat="1" ht="52.5" customHeight="1" thickBot="1" x14ac:dyDescent="0.3">
      <c r="A5" s="61" t="s">
        <v>7</v>
      </c>
      <c r="B5" s="13" t="s">
        <v>24</v>
      </c>
      <c r="C5" s="14" t="s">
        <v>11</v>
      </c>
      <c r="D5" s="49" t="s">
        <v>33</v>
      </c>
      <c r="E5" s="49">
        <v>1</v>
      </c>
      <c r="F5" s="67">
        <v>0</v>
      </c>
      <c r="G5" s="46">
        <f>SUM(F5*E5)</f>
        <v>0</v>
      </c>
      <c r="H5" s="4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s="7" customFormat="1" ht="48" customHeight="1" x14ac:dyDescent="0.25">
      <c r="A6" s="62"/>
      <c r="B6" s="15" t="s">
        <v>38</v>
      </c>
      <c r="C6" s="16" t="s">
        <v>12</v>
      </c>
      <c r="D6" s="50"/>
      <c r="E6" s="50"/>
      <c r="F6" s="67"/>
      <c r="G6" s="47"/>
      <c r="H6" s="50"/>
    </row>
    <row r="7" spans="1:65" s="7" customFormat="1" ht="35.25" customHeight="1" x14ac:dyDescent="0.25">
      <c r="A7" s="62"/>
      <c r="B7" s="17" t="s">
        <v>39</v>
      </c>
      <c r="C7" s="17" t="s">
        <v>17</v>
      </c>
      <c r="D7" s="50"/>
      <c r="E7" s="50"/>
      <c r="F7" s="67"/>
      <c r="G7" s="47"/>
      <c r="H7" s="50"/>
    </row>
    <row r="8" spans="1:65" ht="33.75" customHeight="1" x14ac:dyDescent="0.25">
      <c r="A8" s="62"/>
      <c r="B8" s="18" t="s">
        <v>40</v>
      </c>
      <c r="C8" s="18" t="s">
        <v>34</v>
      </c>
      <c r="D8" s="50"/>
      <c r="E8" s="50"/>
      <c r="F8" s="67"/>
      <c r="G8" s="47"/>
      <c r="H8" s="50"/>
    </row>
    <row r="9" spans="1:65" ht="33.75" customHeight="1" x14ac:dyDescent="0.25">
      <c r="A9" s="62"/>
      <c r="B9" s="18" t="s">
        <v>41</v>
      </c>
      <c r="C9" s="18" t="s">
        <v>21</v>
      </c>
      <c r="D9" s="50"/>
      <c r="E9" s="50"/>
      <c r="F9" s="67"/>
      <c r="G9" s="47"/>
      <c r="H9" s="50"/>
    </row>
    <row r="10" spans="1:65" ht="53.25" customHeight="1" x14ac:dyDescent="0.25">
      <c r="A10" s="62"/>
      <c r="B10" s="19" t="s">
        <v>27</v>
      </c>
      <c r="C10" s="18" t="s">
        <v>19</v>
      </c>
      <c r="D10" s="50"/>
      <c r="E10" s="50"/>
      <c r="F10" s="67"/>
      <c r="G10" s="47"/>
      <c r="H10" s="50"/>
    </row>
    <row r="11" spans="1:65" ht="44.25" customHeight="1" x14ac:dyDescent="0.25">
      <c r="A11" s="62"/>
      <c r="B11" s="18" t="s">
        <v>42</v>
      </c>
      <c r="C11" s="18" t="s">
        <v>13</v>
      </c>
      <c r="D11" s="50"/>
      <c r="E11" s="50"/>
      <c r="F11" s="67"/>
      <c r="G11" s="47"/>
      <c r="H11" s="50"/>
    </row>
    <row r="12" spans="1:65" ht="53.25" customHeight="1" x14ac:dyDescent="0.25">
      <c r="A12" s="62"/>
      <c r="B12" s="18" t="s">
        <v>43</v>
      </c>
      <c r="C12" s="18" t="s">
        <v>44</v>
      </c>
      <c r="D12" s="50"/>
      <c r="E12" s="50"/>
      <c r="F12" s="67"/>
      <c r="G12" s="47"/>
      <c r="H12" s="50"/>
    </row>
    <row r="13" spans="1:65" ht="52.5" customHeight="1" x14ac:dyDescent="0.25">
      <c r="A13" s="62"/>
      <c r="B13" s="18" t="s">
        <v>45</v>
      </c>
      <c r="C13" s="20" t="s">
        <v>28</v>
      </c>
      <c r="D13" s="50"/>
      <c r="E13" s="50"/>
      <c r="F13" s="67"/>
      <c r="G13" s="47"/>
      <c r="H13" s="50"/>
    </row>
    <row r="14" spans="1:65" ht="34.5" customHeight="1" x14ac:dyDescent="0.25">
      <c r="A14" s="62"/>
      <c r="B14" s="21" t="s">
        <v>46</v>
      </c>
      <c r="C14" s="21" t="s">
        <v>22</v>
      </c>
      <c r="D14" s="50"/>
      <c r="E14" s="50"/>
      <c r="F14" s="67"/>
      <c r="G14" s="47"/>
      <c r="H14" s="50"/>
    </row>
    <row r="15" spans="1:65" ht="37.5" customHeight="1" x14ac:dyDescent="0.25">
      <c r="A15" s="62"/>
      <c r="B15" s="22" t="s">
        <v>47</v>
      </c>
      <c r="C15" s="23" t="s">
        <v>23</v>
      </c>
      <c r="D15" s="50"/>
      <c r="E15" s="50"/>
      <c r="F15" s="67"/>
      <c r="G15" s="47"/>
      <c r="H15" s="50"/>
    </row>
    <row r="16" spans="1:65" ht="33.75" customHeight="1" x14ac:dyDescent="0.25">
      <c r="A16" s="62"/>
      <c r="B16" s="23" t="s">
        <v>48</v>
      </c>
      <c r="C16" s="23" t="s">
        <v>49</v>
      </c>
      <c r="D16" s="50"/>
      <c r="E16" s="50"/>
      <c r="F16" s="67"/>
      <c r="G16" s="47"/>
      <c r="H16" s="50"/>
    </row>
    <row r="17" spans="1:8" ht="31.5" customHeight="1" x14ac:dyDescent="0.25">
      <c r="A17" s="62"/>
      <c r="B17" s="24" t="s">
        <v>50</v>
      </c>
      <c r="C17" s="18" t="s">
        <v>14</v>
      </c>
      <c r="D17" s="50"/>
      <c r="E17" s="50"/>
      <c r="F17" s="67"/>
      <c r="G17" s="47"/>
      <c r="H17" s="50"/>
    </row>
    <row r="18" spans="1:8" s="7" customFormat="1" ht="34.5" customHeight="1" x14ac:dyDescent="0.25">
      <c r="A18" s="62"/>
      <c r="B18" s="9" t="s">
        <v>29</v>
      </c>
      <c r="C18" s="10" t="s">
        <v>30</v>
      </c>
      <c r="D18" s="50"/>
      <c r="E18" s="50"/>
      <c r="F18" s="67"/>
      <c r="G18" s="47"/>
      <c r="H18" s="50"/>
    </row>
    <row r="19" spans="1:8" s="7" customFormat="1" ht="41.25" customHeight="1" thickBot="1" x14ac:dyDescent="0.3">
      <c r="A19" s="63"/>
      <c r="B19" s="25" t="s">
        <v>51</v>
      </c>
      <c r="C19" s="25" t="s">
        <v>18</v>
      </c>
      <c r="D19" s="51"/>
      <c r="E19" s="51"/>
      <c r="F19" s="67"/>
      <c r="G19" s="48"/>
      <c r="H19" s="51"/>
    </row>
    <row r="20" spans="1:8" ht="45" customHeight="1" thickBot="1" x14ac:dyDescent="0.3">
      <c r="A20" s="64" t="s">
        <v>15</v>
      </c>
      <c r="B20" s="26" t="s">
        <v>25</v>
      </c>
      <c r="C20" s="14" t="s">
        <v>11</v>
      </c>
      <c r="D20" s="52" t="s">
        <v>33</v>
      </c>
      <c r="E20" s="52">
        <v>2</v>
      </c>
      <c r="F20" s="55">
        <v>0</v>
      </c>
      <c r="G20" s="55">
        <f>SUM(F20*E20)</f>
        <v>0</v>
      </c>
      <c r="H20" s="58"/>
    </row>
    <row r="21" spans="1:8" ht="47.25" customHeight="1" x14ac:dyDescent="0.25">
      <c r="A21" s="65"/>
      <c r="B21" s="27" t="s">
        <v>52</v>
      </c>
      <c r="C21" s="23" t="s">
        <v>12</v>
      </c>
      <c r="D21" s="53"/>
      <c r="E21" s="53"/>
      <c r="F21" s="56"/>
      <c r="G21" s="56"/>
      <c r="H21" s="59"/>
    </row>
    <row r="22" spans="1:8" ht="35.25" customHeight="1" x14ac:dyDescent="0.25">
      <c r="A22" s="65"/>
      <c r="B22" s="18" t="s">
        <v>53</v>
      </c>
      <c r="C22" s="18" t="s">
        <v>17</v>
      </c>
      <c r="D22" s="53"/>
      <c r="E22" s="53"/>
      <c r="F22" s="56"/>
      <c r="G22" s="56"/>
      <c r="H22" s="59"/>
    </row>
    <row r="23" spans="1:8" ht="34.5" customHeight="1" x14ac:dyDescent="0.25">
      <c r="A23" s="65"/>
      <c r="B23" s="18" t="s">
        <v>54</v>
      </c>
      <c r="C23" s="18" t="s">
        <v>31</v>
      </c>
      <c r="D23" s="53"/>
      <c r="E23" s="53"/>
      <c r="F23" s="56"/>
      <c r="G23" s="56"/>
      <c r="H23" s="59"/>
    </row>
    <row r="24" spans="1:8" ht="36.75" customHeight="1" x14ac:dyDescent="0.25">
      <c r="A24" s="65"/>
      <c r="B24" s="18" t="s">
        <v>55</v>
      </c>
      <c r="C24" s="18" t="s">
        <v>20</v>
      </c>
      <c r="D24" s="53"/>
      <c r="E24" s="53"/>
      <c r="F24" s="56"/>
      <c r="G24" s="56"/>
      <c r="H24" s="59"/>
    </row>
    <row r="25" spans="1:8" ht="45" customHeight="1" x14ac:dyDescent="0.25">
      <c r="A25" s="65"/>
      <c r="B25" s="24" t="s">
        <v>56</v>
      </c>
      <c r="C25" s="18" t="s">
        <v>19</v>
      </c>
      <c r="D25" s="53"/>
      <c r="E25" s="53"/>
      <c r="F25" s="56"/>
      <c r="G25" s="56"/>
      <c r="H25" s="59"/>
    </row>
    <row r="26" spans="1:8" ht="41.25" customHeight="1" x14ac:dyDescent="0.25">
      <c r="A26" s="65"/>
      <c r="B26" s="18" t="s">
        <v>42</v>
      </c>
      <c r="C26" s="18" t="s">
        <v>13</v>
      </c>
      <c r="D26" s="53"/>
      <c r="E26" s="53"/>
      <c r="F26" s="56"/>
      <c r="G26" s="56"/>
      <c r="H26" s="59"/>
    </row>
    <row r="27" spans="1:8" ht="45" x14ac:dyDescent="0.25">
      <c r="A27" s="65"/>
      <c r="B27" s="18" t="s">
        <v>43</v>
      </c>
      <c r="C27" s="18" t="s">
        <v>44</v>
      </c>
      <c r="D27" s="53"/>
      <c r="E27" s="53"/>
      <c r="F27" s="56"/>
      <c r="G27" s="56"/>
      <c r="H27" s="59"/>
    </row>
    <row r="28" spans="1:8" ht="30" x14ac:dyDescent="0.25">
      <c r="A28" s="65"/>
      <c r="B28" s="18" t="s">
        <v>57</v>
      </c>
      <c r="C28" s="20" t="s">
        <v>26</v>
      </c>
      <c r="D28" s="53"/>
      <c r="E28" s="53"/>
      <c r="F28" s="56"/>
      <c r="G28" s="56"/>
      <c r="H28" s="59"/>
    </row>
    <row r="29" spans="1:8" s="7" customFormat="1" ht="41.25" customHeight="1" x14ac:dyDescent="0.25">
      <c r="A29" s="65"/>
      <c r="B29" s="28" t="s">
        <v>58</v>
      </c>
      <c r="C29" s="28" t="s">
        <v>22</v>
      </c>
      <c r="D29" s="53"/>
      <c r="E29" s="53"/>
      <c r="F29" s="56"/>
      <c r="G29" s="56"/>
      <c r="H29" s="59"/>
    </row>
    <row r="30" spans="1:8" s="7" customFormat="1" ht="31.5" customHeight="1" x14ac:dyDescent="0.25">
      <c r="A30" s="65"/>
      <c r="B30" s="29" t="s">
        <v>47</v>
      </c>
      <c r="C30" s="16" t="s">
        <v>23</v>
      </c>
      <c r="D30" s="53"/>
      <c r="E30" s="53"/>
      <c r="F30" s="56"/>
      <c r="G30" s="56"/>
      <c r="H30" s="59"/>
    </row>
    <row r="31" spans="1:8" s="7" customFormat="1" ht="32.25" customHeight="1" x14ac:dyDescent="0.25">
      <c r="A31" s="65"/>
      <c r="B31" s="16" t="s">
        <v>48</v>
      </c>
      <c r="C31" s="16" t="s">
        <v>49</v>
      </c>
      <c r="D31" s="53"/>
      <c r="E31" s="53"/>
      <c r="F31" s="56"/>
      <c r="G31" s="56"/>
      <c r="H31" s="59"/>
    </row>
    <row r="32" spans="1:8" s="7" customFormat="1" ht="35.25" customHeight="1" x14ac:dyDescent="0.25">
      <c r="A32" s="65"/>
      <c r="B32" s="30" t="s">
        <v>59</v>
      </c>
      <c r="C32" s="17" t="s">
        <v>14</v>
      </c>
      <c r="D32" s="53"/>
      <c r="E32" s="53"/>
      <c r="F32" s="56"/>
      <c r="G32" s="56"/>
      <c r="H32" s="59"/>
    </row>
    <row r="33" spans="1:8" ht="50.25" customHeight="1" x14ac:dyDescent="0.25">
      <c r="A33" s="65"/>
      <c r="B33" s="9" t="s">
        <v>29</v>
      </c>
      <c r="C33" s="10" t="s">
        <v>30</v>
      </c>
      <c r="D33" s="53"/>
      <c r="E33" s="53"/>
      <c r="F33" s="56"/>
      <c r="G33" s="56"/>
      <c r="H33" s="59"/>
    </row>
    <row r="34" spans="1:8" ht="60" customHeight="1" thickBot="1" x14ac:dyDescent="0.3">
      <c r="A34" s="66"/>
      <c r="B34" s="31" t="s">
        <v>60</v>
      </c>
      <c r="C34" s="31" t="s">
        <v>32</v>
      </c>
      <c r="D34" s="54"/>
      <c r="E34" s="54"/>
      <c r="F34" s="57"/>
      <c r="G34" s="57"/>
      <c r="H34" s="60"/>
    </row>
    <row r="35" spans="1:8" ht="16.5" thickBot="1" x14ac:dyDescent="0.3">
      <c r="A35" s="37"/>
      <c r="B35" s="40" t="s">
        <v>35</v>
      </c>
      <c r="C35" s="39"/>
      <c r="D35" s="32"/>
      <c r="E35" s="32"/>
      <c r="F35" s="32"/>
      <c r="G35" s="43">
        <f>SUM(G5:G34)</f>
        <v>0</v>
      </c>
      <c r="H35" s="33"/>
    </row>
    <row r="36" spans="1:8" ht="16.5" thickBot="1" x14ac:dyDescent="0.3">
      <c r="A36" s="38"/>
      <c r="B36" s="41" t="s">
        <v>36</v>
      </c>
      <c r="C36" s="39"/>
      <c r="D36" s="34"/>
      <c r="E36" s="34"/>
      <c r="F36" s="34"/>
      <c r="G36" s="44">
        <f>SUM(G35*25%)</f>
        <v>0</v>
      </c>
      <c r="H36" s="33"/>
    </row>
    <row r="37" spans="1:8" ht="16.5" thickBot="1" x14ac:dyDescent="0.3">
      <c r="A37" s="35"/>
      <c r="B37" s="40" t="s">
        <v>37</v>
      </c>
      <c r="C37" s="36"/>
      <c r="D37" s="34"/>
      <c r="E37" s="34"/>
      <c r="F37" s="34"/>
      <c r="G37" s="45">
        <f>SUM(G35+G36)</f>
        <v>0</v>
      </c>
      <c r="H37" s="33"/>
    </row>
    <row r="38" spans="1:8" x14ac:dyDescent="0.25">
      <c r="A38" s="35"/>
      <c r="B38" s="35"/>
      <c r="C38" s="35"/>
    </row>
    <row r="39" spans="1:8" x14ac:dyDescent="0.25">
      <c r="A39" s="35"/>
      <c r="B39" s="42" t="s">
        <v>8</v>
      </c>
      <c r="C39" s="35"/>
    </row>
    <row r="40" spans="1:8" x14ac:dyDescent="0.25">
      <c r="A40" s="35"/>
      <c r="B40" s="42" t="s">
        <v>16</v>
      </c>
      <c r="C40" s="35"/>
    </row>
    <row r="41" spans="1:8" x14ac:dyDescent="0.25">
      <c r="B41" s="35"/>
      <c r="C41" s="35"/>
    </row>
    <row r="42" spans="1:8" x14ac:dyDescent="0.25">
      <c r="A42" s="8"/>
      <c r="B42" s="5"/>
      <c r="C42" s="5"/>
    </row>
    <row r="43" spans="1:8" x14ac:dyDescent="0.25">
      <c r="A43" s="8"/>
    </row>
    <row r="44" spans="1:8" x14ac:dyDescent="0.25">
      <c r="B44" s="8"/>
    </row>
  </sheetData>
  <mergeCells count="12">
    <mergeCell ref="A5:A19"/>
    <mergeCell ref="A20:A34"/>
    <mergeCell ref="D5:D19"/>
    <mergeCell ref="E5:E19"/>
    <mergeCell ref="F5:F19"/>
    <mergeCell ref="G5:G19"/>
    <mergeCell ref="H5:H19"/>
    <mergeCell ref="D20:D34"/>
    <mergeCell ref="E20:E34"/>
    <mergeCell ref="F20:F34"/>
    <mergeCell ref="G20:G34"/>
    <mergeCell ref="H20:H34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AnaM</cp:lastModifiedBy>
  <cp:lastPrinted>2022-04-07T07:09:35Z</cp:lastPrinted>
  <dcterms:created xsi:type="dcterms:W3CDTF">2020-11-03T09:39:48Z</dcterms:created>
  <dcterms:modified xsi:type="dcterms:W3CDTF">2024-04-16T06:56:21Z</dcterms:modified>
</cp:coreProperties>
</file>